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SH\Documents\"/>
    </mc:Choice>
  </mc:AlternateContent>
  <bookViews>
    <workbookView xWindow="0" yWindow="0" windowWidth="20490" windowHeight="7755"/>
  </bookViews>
  <sheets>
    <sheet name="Black Schole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8" i="4"/>
  <c r="E9" i="4" l="1"/>
  <c r="B8" i="4"/>
  <c r="E10" i="4" s="1"/>
  <c r="E11" i="4" s="1"/>
  <c r="B9" i="4" l="1"/>
  <c r="B10" i="4"/>
  <c r="B11" i="4" s="1"/>
  <c r="B13" i="4" l="1"/>
</calcChain>
</file>

<file path=xl/sharedStrings.xml><?xml version="1.0" encoding="utf-8"?>
<sst xmlns="http://schemas.openxmlformats.org/spreadsheetml/2006/main" count="17" uniqueCount="12">
  <si>
    <t>Option price</t>
  </si>
  <si>
    <t>Standard deviation</t>
  </si>
  <si>
    <t>d1</t>
  </si>
  <si>
    <t>Nd1</t>
  </si>
  <si>
    <t>d2</t>
  </si>
  <si>
    <t>Nd2</t>
  </si>
  <si>
    <t>Maturity = 3 years</t>
  </si>
  <si>
    <t>Maturity = 10 years</t>
  </si>
  <si>
    <t xml:space="preserve"> Time (T)</t>
  </si>
  <si>
    <t xml:space="preserve"> Stock price (S)</t>
  </si>
  <si>
    <t>Strike price (K)</t>
  </si>
  <si>
    <t xml:space="preserve">Risk free rate (r)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</si>
</sst>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4" fontId="2" fillId="0" borderId="0" xfId="1" applyFont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J19" sqref="J19"/>
    </sheetView>
  </sheetViews>
  <sheetFormatPr defaultRowHeight="15" x14ac:dyDescent="0.25"/>
  <cols>
    <col min="1" max="1" width="18" style="5" bestFit="1" customWidth="1"/>
    <col min="2" max="2" width="9.5703125" bestFit="1" customWidth="1"/>
    <col min="4" max="4" width="12" bestFit="1" customWidth="1"/>
  </cols>
  <sheetData>
    <row r="2" spans="1:6" x14ac:dyDescent="0.25">
      <c r="A2" s="5" t="s">
        <v>8</v>
      </c>
      <c r="B2">
        <v>3</v>
      </c>
      <c r="C2">
        <v>10</v>
      </c>
    </row>
    <row r="3" spans="1:6" x14ac:dyDescent="0.25">
      <c r="A3" s="5" t="s">
        <v>9</v>
      </c>
      <c r="B3" s="4">
        <v>24.38</v>
      </c>
    </row>
    <row r="4" spans="1:6" x14ac:dyDescent="0.25">
      <c r="A4" s="5" t="s">
        <v>10</v>
      </c>
      <c r="B4" s="4">
        <v>50</v>
      </c>
    </row>
    <row r="5" spans="1:6" x14ac:dyDescent="0.25">
      <c r="A5" s="5" t="s">
        <v>11</v>
      </c>
      <c r="B5" s="3">
        <v>3.7999999999999999E-2</v>
      </c>
      <c r="C5" s="3">
        <v>4.3999999999999997E-2</v>
      </c>
    </row>
    <row r="6" spans="1:6" x14ac:dyDescent="0.25">
      <c r="A6" s="5" t="s">
        <v>1</v>
      </c>
      <c r="B6" s="2">
        <v>0.6</v>
      </c>
    </row>
    <row r="7" spans="1:6" ht="15.75" thickBot="1" x14ac:dyDescent="0.3">
      <c r="A7" s="8" t="s">
        <v>6</v>
      </c>
      <c r="B7" s="8"/>
      <c r="C7" s="8"/>
      <c r="D7" s="8" t="s">
        <v>7</v>
      </c>
      <c r="E7" s="8"/>
      <c r="F7" s="8"/>
    </row>
    <row r="8" spans="1:6" x14ac:dyDescent="0.25">
      <c r="A8" s="5" t="s">
        <v>2</v>
      </c>
      <c r="B8">
        <f>(LN(B3/B4)+(B5+(B6^2/2))*B2)/(B6*SQRT(B2))</f>
        <v>-6.1834099683269264E-2</v>
      </c>
      <c r="D8" s="5" t="s">
        <v>2</v>
      </c>
      <c r="E8">
        <f>(LN(B3/B4)+(B6+(B6^2/2))*C2)/(B6*SQRT(C2))</f>
        <v>3.7324047620409906</v>
      </c>
    </row>
    <row r="9" spans="1:6" x14ac:dyDescent="0.25">
      <c r="A9" s="5" t="s">
        <v>3</v>
      </c>
      <c r="B9" s="1">
        <f>_xlfn.NORM.DIST(B8,0,1,TRUE)</f>
        <v>0.47534747390685955</v>
      </c>
      <c r="D9" s="5" t="s">
        <v>3</v>
      </c>
      <c r="E9" s="1">
        <f>_xlfn.NORM.DIST(E8,0,1,TRUE)</f>
        <v>0.99990516979254795</v>
      </c>
    </row>
    <row r="10" spans="1:6" x14ac:dyDescent="0.25">
      <c r="A10" s="5" t="s">
        <v>4</v>
      </c>
      <c r="B10">
        <f>B8-(B6*SQRT(B2))</f>
        <v>-1.1010645842245956</v>
      </c>
      <c r="D10" s="5" t="s">
        <v>4</v>
      </c>
      <c r="E10">
        <f>B8-(B6*SQRT(C2))</f>
        <v>-1.9592006957842969</v>
      </c>
    </row>
    <row r="11" spans="1:6" x14ac:dyDescent="0.25">
      <c r="A11" s="5" t="s">
        <v>5</v>
      </c>
      <c r="B11" s="1">
        <f>_xlfn.NORM.DIST(B10,0,1,TRUE)</f>
        <v>0.13543427474146849</v>
      </c>
      <c r="D11" s="5" t="s">
        <v>5</v>
      </c>
      <c r="E11" s="1">
        <f>_xlfn.NORM.DIST(E10,0,1,TRUE)</f>
        <v>2.5044643845961008E-2</v>
      </c>
    </row>
    <row r="12" spans="1:6" x14ac:dyDescent="0.25">
      <c r="D12" s="5"/>
    </row>
    <row r="13" spans="1:6" x14ac:dyDescent="0.25">
      <c r="A13" s="6" t="s">
        <v>0</v>
      </c>
      <c r="B13" s="7">
        <f>(B9*B3)-(B11*B4*EXP(-(B5*B2)))</f>
        <v>5.5468559569872768</v>
      </c>
      <c r="D13" s="6" t="s">
        <v>0</v>
      </c>
      <c r="E13" s="7">
        <f>(B9*B3)-(B11*B4*EXP(-(B6*C2)))</f>
        <v>11.572186013683703</v>
      </c>
    </row>
  </sheetData>
  <mergeCells count="2">
    <mergeCell ref="A7:C7"/>
    <mergeCell ref="D7:F7"/>
  </mergeCells>
  <pageMargins left="0.7" right="0.7" top="0.75" bottom="0.75" header="0.3" footer="0.3"/>
  <pageSetup orientation="portrait" r:id="rId1"/>
  <ignoredErrors>
    <ignoredError sqref="B10 E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Black Scholes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TUSH</cp:lastModifiedBy>
  <dcterms:created xsi:type="dcterms:W3CDTF">2021-03-09T05:24:54Z</dcterms:created>
  <dcterms:modified xsi:type="dcterms:W3CDTF">2021-03-09T23:19:04Z</dcterms:modified>
</cp:coreProperties>
</file>